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анкетное меню" sheetId="1" r:id="rId1"/>
  </sheets>
  <definedNames/>
  <calcPr fullCalcOnLoad="1"/>
</workbook>
</file>

<file path=xl/sharedStrings.xml><?xml version="1.0" encoding="utf-8"?>
<sst xmlns="http://schemas.openxmlformats.org/spreadsheetml/2006/main" count="225" uniqueCount="176">
  <si>
    <t>ТЕЛЕФОН</t>
  </si>
  <si>
    <t>КОЛИЧЕСТВО ГОСТЕЙ</t>
  </si>
  <si>
    <t>ДАТА</t>
  </si>
  <si>
    <t>НАЧАЛО БАНКЕТА</t>
  </si>
  <si>
    <t>ЗАКАЗ ПРИНЯЛ Ф.И.О.</t>
  </si>
  <si>
    <t>Наименование</t>
  </si>
  <si>
    <t>Выход блюда</t>
  </si>
  <si>
    <t>Цена, руб.</t>
  </si>
  <si>
    <t>Сумма</t>
  </si>
  <si>
    <t>Холодные закуски</t>
  </si>
  <si>
    <t>Сёмга слабосолёная с лимоном</t>
  </si>
  <si>
    <t>450/30</t>
  </si>
  <si>
    <t>Грузди солёные</t>
  </si>
  <si>
    <t>Маслины/оливки</t>
  </si>
  <si>
    <t xml:space="preserve">Блины с красной икрой </t>
  </si>
  <si>
    <t xml:space="preserve">Салаты  </t>
  </si>
  <si>
    <t>Салат Капрезе из моцареллы с томатами черри, свежим базиликом и бальзамическим кремом</t>
  </si>
  <si>
    <t>Салат «Нисуаз» (тунец, картофель, стручковая фасоль, яйцо перепелиное, томаты черри)</t>
  </si>
  <si>
    <t>Салат Цезарь с обжаренными на гриле креветками</t>
  </si>
  <si>
    <t>Салат Греческий</t>
  </si>
  <si>
    <t>Теплый салат со стейком и рукколой</t>
  </si>
  <si>
    <t>Салат из копчёной утиной грудки , с обжаренной на гриле грушей,кедровыми орешками и миксом листьев салата</t>
  </si>
  <si>
    <t>Салат «Зимний» (отварная говядина, картофель, яйцо, маринованный огурец, яблоко, морковь, зеленый горошек)</t>
  </si>
  <si>
    <t>Салат из картофеля с запечённым перцем, маслинами, красным луком и оливковым маслом</t>
  </si>
  <si>
    <t>Горячие блюда (порционные)</t>
  </si>
  <si>
    <t>Стейк из лосося  с соево-апельсиновым соусом, стручковой фасолью с запечённым перцем</t>
  </si>
  <si>
    <t>Куриная грудка Суприм с трюфельным картофельным пюре и запечёнными овощами</t>
  </si>
  <si>
    <t>Свинина  глазированная тирияки  с шпинатом и картофелем Хаш Браун</t>
  </si>
  <si>
    <t xml:space="preserve">Каре ягнёнка с гранатовым соусом, запеченными томатами черри и 
запеченным с розмарином картофелем                                                               
</t>
  </si>
  <si>
    <t>Медальоны из говяжьей вырезки с картофельными биточками и соусом деми-гласс</t>
  </si>
  <si>
    <t>Филе-миньон с запечёнными грибами, зелёной фасолью и соусом Деми-гласс</t>
  </si>
  <si>
    <t>пирожки слоёные мясом</t>
  </si>
  <si>
    <t>пирожки слоёные с яблоком</t>
  </si>
  <si>
    <t>пирожки слоёные с брусникой</t>
  </si>
  <si>
    <t>пирожки слоёные с грибами и картошкой</t>
  </si>
  <si>
    <t>пирожки домашние с картофелем и грибами</t>
  </si>
  <si>
    <t>пирожки домашние с мясом</t>
  </si>
  <si>
    <t>пирожки домашние с яблоком</t>
  </si>
  <si>
    <t>пирожки домашние брусникой</t>
  </si>
  <si>
    <t>Десерты</t>
  </si>
  <si>
    <t>Домашний тирамису</t>
  </si>
  <si>
    <t>Лимонная тарталетка с воздушным безе и соусом Мельба</t>
  </si>
  <si>
    <t>Чиз-кейк Нью-Йорк</t>
  </si>
  <si>
    <t>Яблочный пирог с ванильным мороженым</t>
  </si>
  <si>
    <t>Мороженое в ассортименте</t>
  </si>
  <si>
    <t>Фруктовая тарелка:</t>
  </si>
  <si>
    <t>Апельсины</t>
  </si>
  <si>
    <t>1 кг</t>
  </si>
  <si>
    <t>Ананасы</t>
  </si>
  <si>
    <t>Бананы</t>
  </si>
  <si>
    <t>Яблоки</t>
  </si>
  <si>
    <t>Груши</t>
  </si>
  <si>
    <t>Киви</t>
  </si>
  <si>
    <t>Грейпфрут</t>
  </si>
  <si>
    <t>Виноград</t>
  </si>
  <si>
    <t>Фруктовые шашлычки</t>
  </si>
  <si>
    <t>Клубника</t>
  </si>
  <si>
    <t>Напитки безалкогольные</t>
  </si>
  <si>
    <t>морс брусничный</t>
  </si>
  <si>
    <t>1л</t>
  </si>
  <si>
    <t>морс клюквенный</t>
  </si>
  <si>
    <t>сок в ассортименте</t>
  </si>
  <si>
    <t>1 л</t>
  </si>
  <si>
    <t>0,25 л</t>
  </si>
  <si>
    <t>чай  "Молочный оолонг", зеленый</t>
  </si>
  <si>
    <t>0,33 л</t>
  </si>
  <si>
    <t>чай  "Сенча", зеленый (классический)</t>
  </si>
  <si>
    <t xml:space="preserve">чай  "С жасмином", зеленый </t>
  </si>
  <si>
    <t>чай "Английский завтрак", черный</t>
  </si>
  <si>
    <t>чай "Эрл Грей", черный с бергамотом</t>
  </si>
  <si>
    <t>чай "Японская липа", травяной</t>
  </si>
  <si>
    <t>чай пакетированный в ассортименте</t>
  </si>
  <si>
    <t>1,75 г</t>
  </si>
  <si>
    <t>кофе в зернах (фильтр-кофе)</t>
  </si>
  <si>
    <t>0,2 л</t>
  </si>
  <si>
    <t>кофе Американо</t>
  </si>
  <si>
    <t>0,15 л</t>
  </si>
  <si>
    <t>кофе Капучино</t>
  </si>
  <si>
    <t>кофе Латте</t>
  </si>
  <si>
    <t>молоко</t>
  </si>
  <si>
    <t>50 мл</t>
  </si>
  <si>
    <t>лимон</t>
  </si>
  <si>
    <t>10 г</t>
  </si>
  <si>
    <t>0,7 л</t>
  </si>
  <si>
    <t>водка "Белуга"</t>
  </si>
  <si>
    <t>0,5 л</t>
  </si>
  <si>
    <t>0,75 л</t>
  </si>
  <si>
    <t>Джин Бифитер</t>
  </si>
  <si>
    <t>Сервисное обслуживание 10%:</t>
  </si>
  <si>
    <t>пирожки слоёные с шампиньонами</t>
  </si>
  <si>
    <t>Кол-во</t>
  </si>
  <si>
    <t>ЗАКАЗЧИК</t>
  </si>
  <si>
    <t>Примечания:</t>
  </si>
  <si>
    <t>ИТОГО ПИТАНИЕ</t>
  </si>
  <si>
    <t>ИТОГО НАПИТКИ</t>
  </si>
  <si>
    <t>ИТОГО</t>
  </si>
  <si>
    <t xml:space="preserve">Крепкие алкогольные напитки </t>
  </si>
  <si>
    <t>Красные вина</t>
  </si>
  <si>
    <t>Выпечка</t>
  </si>
  <si>
    <t>Горячие закуски</t>
  </si>
  <si>
    <t>Шашлычок из говядины в мятном маринаде</t>
  </si>
  <si>
    <t>Овощи гриль(цукини,баклажан,томаты,сладкий перец)</t>
  </si>
  <si>
    <t>Тигровые креветки в кокосовом панцире с соусом «Айоли»</t>
  </si>
  <si>
    <t>Салат Цезарь с цыпленком гриль</t>
  </si>
  <si>
    <t>пирожки слоёные с курицей и сыром</t>
  </si>
  <si>
    <t>Торт авторский(на выбор)</t>
  </si>
  <si>
    <t>Австрийский десерт с карамелью</t>
  </si>
  <si>
    <t>1кг</t>
  </si>
  <si>
    <t>Ассорти фруктовое(сезонное)</t>
  </si>
  <si>
    <t>50\50\50</t>
  </si>
  <si>
    <t>водка "Веда"</t>
  </si>
  <si>
    <t>водка "Веда Черный лед"</t>
  </si>
  <si>
    <t>Glenfiddich 12 лет</t>
  </si>
  <si>
    <t>Tullamore DEW</t>
  </si>
  <si>
    <t>Мясное плато (копченая утиная грудка, сочный ростбиф, домашняя буженина)</t>
  </si>
  <si>
    <t>Рыбное плато (копченый угорь масляная рыба холодного копчения, лосось шеф посола, икра лососевая)</t>
  </si>
  <si>
    <t>Вильям Грантс Фамили Резерв</t>
  </si>
  <si>
    <t xml:space="preserve">Текила "Лейенда дель Милагро Сильвер" </t>
  </si>
  <si>
    <t>Италия</t>
  </si>
  <si>
    <t>вино бел. сухое  Nadaria Insolia Terre Siciliane</t>
  </si>
  <si>
    <t>вино бел. сухое  Frassinо Trebbiano d'Abruzzo</t>
  </si>
  <si>
    <t>Белые вина</t>
  </si>
  <si>
    <t xml:space="preserve">Франция </t>
  </si>
  <si>
    <t>вино бел. сухое Jean de Saligny, Bordeaux</t>
  </si>
  <si>
    <t>Испания</t>
  </si>
  <si>
    <t xml:space="preserve">Автралия </t>
  </si>
  <si>
    <t>вино бел. полусухое Hardys Bin 141 Colombard Chardonnay</t>
  </si>
  <si>
    <t xml:space="preserve">Чили </t>
  </si>
  <si>
    <t>вино белое сухое Millaman Sauvignon Blanc</t>
  </si>
  <si>
    <t>вино белое сухое Mapu Sauvignon Blanc Chardonay</t>
  </si>
  <si>
    <t xml:space="preserve">Martini Prosecco </t>
  </si>
  <si>
    <t xml:space="preserve">Martini Asti </t>
  </si>
  <si>
    <t>вино кр. сух. Nadaria Nero d`Avola Terre Siciliane</t>
  </si>
  <si>
    <t>вино кр. сух. Montepulciano d'Abruzzo</t>
  </si>
  <si>
    <t>вино кр. сух. Chateau Charpas, Bordeaux</t>
  </si>
  <si>
    <t xml:space="preserve">вино кр. сух. Jean de Saligny Bordeaux Rouge </t>
  </si>
  <si>
    <t>вино бел. сухое Вино Rene Barbier, "Kraliner" Seco</t>
  </si>
  <si>
    <t>вино кр. сух. Rene Barbier Classico</t>
  </si>
  <si>
    <t>вино кр. сух. Hardys Bin 343 Cabernet-Shiraz</t>
  </si>
  <si>
    <t>вино кр. сух. MillamanCabernet Sauvignon</t>
  </si>
  <si>
    <t>вино кр. сух. Mapu Cabernet Sauvignon</t>
  </si>
  <si>
    <t>вино бел. сухое Chateau du Cornet, Bordeaux</t>
  </si>
  <si>
    <t>Мясное ассорти традиционное (буженина, грудинка копченая, говядина пряная, куриный рулет)</t>
  </si>
  <si>
    <t>Соленья ( капуста квашеная, корнишоны маринованные, помидоры маринованные, грибы маринованные)</t>
  </si>
  <si>
    <t>Ростбиф маринованный с томатной Сальсой</t>
  </si>
  <si>
    <t>100\30</t>
  </si>
  <si>
    <t>Домашние соленья (маринованные корнишоны, соленые черри,,шампиньоны маринованные, перечное лечо, сало,сельдь)</t>
  </si>
  <si>
    <t>Студень телячий</t>
  </si>
  <si>
    <t>50\10\10</t>
  </si>
  <si>
    <t>400\100</t>
  </si>
  <si>
    <t>Лосось под шубой со свекольным желе</t>
  </si>
  <si>
    <t>Овощной салат с азиатской заправкой и острой телятиной</t>
  </si>
  <si>
    <t>Брошет из апельсинового цыпленка</t>
  </si>
  <si>
    <t>120\120</t>
  </si>
  <si>
    <t>Атлантическая скумбрия с овощами-гриль</t>
  </si>
  <si>
    <t>180\150\20</t>
  </si>
  <si>
    <t>Горячие блюда (подача от шеф-повара)</t>
  </si>
  <si>
    <t>Судак запеченный в соли с соусом Вьерж (заказ от 1 кг)</t>
  </si>
  <si>
    <t>Ассорти рыбное (нерка с/с, судак маринованный, кета х\к)</t>
  </si>
  <si>
    <t>Мандарины</t>
  </si>
  <si>
    <t>Филе хрустящего судака с шампиньонами и картофельным кремом</t>
  </si>
  <si>
    <t>Свинина в ореховой панировке сливовым соусом и картофельным дюшесом</t>
  </si>
  <si>
    <t>Свиной окорок с карамелизованными овощами и горчичным соусом (заказ от 2 кг)</t>
  </si>
  <si>
    <t>коньяк "Хеннесси ВС"</t>
  </si>
  <si>
    <t>коньяк "Хеннесси ВСОП"</t>
  </si>
  <si>
    <t>Ассорти из свежих овощей (огурцы, помидоры, перец болгарский, редис, зелень)</t>
  </si>
  <si>
    <t>Ассорти сыров (Моцарелла, Чеддер, Канте,Тильзитер, виноград, джем)</t>
  </si>
  <si>
    <t>Ассорти сыров (Мон Блю, Гран Падано, Камамбер, Тильзитер, мед)</t>
  </si>
  <si>
    <t>Трио салатов(салат из запеченной свеклы, оливье, моцарелла с томатами черри)</t>
  </si>
  <si>
    <t>Кокот куриный с шампиньонами</t>
  </si>
  <si>
    <t>Баранья ножка с карамелизаванными овощами и коньячным соусом (заказ от 2 кг)</t>
  </si>
  <si>
    <t>150\120\30</t>
  </si>
  <si>
    <t xml:space="preserve">вода "Бон Аква" (газ, б/газ) </t>
  </si>
  <si>
    <t>вода "Виттель"( б/газ)</t>
  </si>
  <si>
    <t>вода "Перье" (газ)</t>
  </si>
  <si>
    <t>БАНКЕТНОЕ МЕНЮ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</si>
</sst>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hh:mm"/>
    <numFmt numFmtId="166" formatCode="#,##0;\-#,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name val="Comic Sans MS"/>
      <family val="4"/>
    </font>
    <font>
      <sz val="10"/>
      <name val="Comic Sans MS"/>
      <family val="4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46" fillId="34" borderId="13" xfId="0" applyNumberFormat="1" applyFont="1" applyFill="1" applyBorder="1" applyAlignment="1">
      <alignment horizontal="center" vertical="center"/>
    </xf>
    <xf numFmtId="1" fontId="30" fillId="35" borderId="13" xfId="0" applyNumberFormat="1" applyFont="1" applyFill="1" applyBorder="1" applyAlignment="1">
      <alignment horizontal="center" vertical="center"/>
    </xf>
    <xf numFmtId="1" fontId="47" fillId="35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center"/>
    </xf>
    <xf numFmtId="0" fontId="5" fillId="36" borderId="11" xfId="0" applyFont="1" applyFill="1" applyBorder="1" applyAlignment="1">
      <alignment vertical="center" wrapText="1"/>
    </xf>
    <xf numFmtId="3" fontId="5" fillId="36" borderId="11" xfId="0" applyNumberFormat="1" applyFont="1" applyFill="1" applyBorder="1" applyAlignment="1">
      <alignment horizontal="center" vertical="center"/>
    </xf>
    <xf numFmtId="1" fontId="5" fillId="36" borderId="11" xfId="0" applyNumberFormat="1" applyFont="1" applyFill="1" applyBorder="1" applyAlignment="1">
      <alignment horizontal="center" vertical="center"/>
    </xf>
    <xf numFmtId="3" fontId="4" fillId="36" borderId="11" xfId="0" applyNumberFormat="1" applyFont="1" applyFill="1" applyBorder="1" applyAlignment="1">
      <alignment horizontal="center" vertical="center"/>
    </xf>
    <xf numFmtId="164" fontId="5" fillId="36" borderId="11" xfId="0" applyNumberFormat="1" applyFont="1" applyFill="1" applyBorder="1" applyAlignment="1">
      <alignment horizontal="center" vertical="center"/>
    </xf>
    <xf numFmtId="1" fontId="4" fillId="36" borderId="11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vertical="center" wrapText="1"/>
    </xf>
    <xf numFmtId="3" fontId="5" fillId="36" borderId="11" xfId="0" applyNumberFormat="1" applyFont="1" applyFill="1" applyBorder="1" applyAlignment="1">
      <alignment horizontal="center" vertical="center" shrinkToFit="1"/>
    </xf>
    <xf numFmtId="0" fontId="5" fillId="36" borderId="14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right" vertical="center" wrapText="1"/>
    </xf>
    <xf numFmtId="0" fontId="48" fillId="35" borderId="20" xfId="0" applyFont="1" applyFill="1" applyBorder="1" applyAlignment="1">
      <alignment horizontal="right" vertical="center" wrapText="1"/>
    </xf>
    <xf numFmtId="0" fontId="48" fillId="35" borderId="21" xfId="0" applyFont="1" applyFill="1" applyBorder="1" applyAlignment="1">
      <alignment horizontal="right" vertical="center" wrapText="1"/>
    </xf>
    <xf numFmtId="1" fontId="47" fillId="35" borderId="22" xfId="0" applyNumberFormat="1" applyFont="1" applyFill="1" applyBorder="1" applyAlignment="1" applyProtection="1">
      <alignment horizontal="center" vertical="center" wrapText="1"/>
      <protection/>
    </xf>
    <xf numFmtId="1" fontId="47" fillId="35" borderId="13" xfId="0" applyNumberFormat="1" applyFont="1" applyFill="1" applyBorder="1" applyAlignment="1" applyProtection="1">
      <alignment horizontal="center" vertical="center" wrapText="1"/>
      <protection/>
    </xf>
    <xf numFmtId="0" fontId="47" fillId="34" borderId="13" xfId="0" applyFont="1" applyFill="1" applyBorder="1" applyAlignment="1">
      <alignment horizontal="right" vertical="center"/>
    </xf>
    <xf numFmtId="0" fontId="2" fillId="9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horizontal="center" vertical="center" wrapText="1" shrinkToFit="1"/>
    </xf>
    <xf numFmtId="0" fontId="2" fillId="3" borderId="23" xfId="0" applyFont="1" applyFill="1" applyBorder="1" applyAlignment="1">
      <alignment horizontal="center" vertical="center" wrapText="1" shrinkToFit="1"/>
    </xf>
    <xf numFmtId="0" fontId="2" fillId="3" borderId="24" xfId="0" applyFont="1" applyFill="1" applyBorder="1" applyAlignment="1">
      <alignment horizontal="center" vertical="center" wrapText="1" shrinkToFit="1"/>
    </xf>
    <xf numFmtId="0" fontId="2" fillId="3" borderId="25" xfId="0" applyFont="1" applyFill="1" applyBorder="1" applyAlignment="1">
      <alignment horizontal="center" vertical="center" wrapText="1" shrinkToFit="1"/>
    </xf>
    <xf numFmtId="0" fontId="2" fillId="3" borderId="26" xfId="0" applyFont="1" applyFill="1" applyBorder="1" applyAlignment="1">
      <alignment horizontal="center" vertical="center" wrapText="1" shrinkToFi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</xdr:colOff>
      <xdr:row>140</xdr:row>
      <xdr:rowOff>152400</xdr:rowOff>
    </xdr:from>
    <xdr:to>
      <xdr:col>6</xdr:col>
      <xdr:colOff>19050</xdr:colOff>
      <xdr:row>147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3051750"/>
          <a:ext cx="96202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tabSelected="1" zoomScale="85" zoomScaleNormal="85" zoomScalePageLayoutView="0" workbookViewId="0" topLeftCell="A1">
      <selection activeCell="B91" sqref="B91"/>
    </sheetView>
  </sheetViews>
  <sheetFormatPr defaultColWidth="9.140625" defaultRowHeight="15"/>
  <cols>
    <col min="1" max="1" width="20.57421875" style="1" customWidth="1"/>
    <col min="2" max="2" width="72.57421875" style="2" customWidth="1"/>
    <col min="3" max="3" width="13.57421875" style="3" customWidth="1"/>
    <col min="4" max="4" width="13.8515625" style="4" customWidth="1"/>
    <col min="5" max="5" width="11.7109375" style="5" customWidth="1"/>
    <col min="6" max="6" width="11.8515625" style="6" customWidth="1"/>
    <col min="7" max="16384" width="9.140625" style="7" customWidth="1"/>
  </cols>
  <sheetData>
    <row r="1" ht="15.75">
      <c r="A1" s="11"/>
    </row>
    <row r="2" ht="15">
      <c r="A2" s="7"/>
    </row>
    <row r="8" spans="1:6" ht="15.75">
      <c r="A8" s="76" t="s">
        <v>175</v>
      </c>
      <c r="B8" s="76"/>
      <c r="C8" s="76"/>
      <c r="D8" s="76"/>
      <c r="E8" s="76"/>
      <c r="F8" s="76"/>
    </row>
    <row r="9" spans="1:11" s="11" customFormat="1" ht="15.75">
      <c r="A9" s="1"/>
      <c r="B9" s="8" t="s">
        <v>91</v>
      </c>
      <c r="C9" s="66"/>
      <c r="D9" s="66"/>
      <c r="E9" s="66"/>
      <c r="F9" s="66"/>
      <c r="G9" s="9"/>
      <c r="H9" s="9"/>
      <c r="I9" s="9"/>
      <c r="J9" s="10"/>
      <c r="K9" s="10"/>
    </row>
    <row r="10" spans="1:9" s="11" customFormat="1" ht="15.75">
      <c r="A10" s="1"/>
      <c r="B10" s="8" t="s">
        <v>0</v>
      </c>
      <c r="C10" s="67"/>
      <c r="D10" s="67"/>
      <c r="E10" s="67"/>
      <c r="F10" s="67"/>
      <c r="G10" s="9"/>
      <c r="H10" s="9"/>
      <c r="I10" s="9"/>
    </row>
    <row r="11" spans="1:8" s="11" customFormat="1" ht="15.75">
      <c r="A11" s="1"/>
      <c r="B11" s="8" t="s">
        <v>1</v>
      </c>
      <c r="C11" s="38"/>
      <c r="D11" s="12" t="s">
        <v>2</v>
      </c>
      <c r="E11" s="13"/>
      <c r="F11" s="13"/>
      <c r="G11" s="9"/>
      <c r="H11" s="9"/>
    </row>
    <row r="12" spans="1:6" s="11" customFormat="1" ht="15.75" customHeight="1">
      <c r="A12" s="1"/>
      <c r="B12" s="14" t="s">
        <v>3</v>
      </c>
      <c r="C12" s="68"/>
      <c r="D12" s="68"/>
      <c r="E12" s="68"/>
      <c r="F12" s="68"/>
    </row>
    <row r="13" spans="1:6" s="11" customFormat="1" ht="15.75">
      <c r="A13" s="1"/>
      <c r="B13" s="8" t="s">
        <v>4</v>
      </c>
      <c r="C13" s="66"/>
      <c r="D13" s="66"/>
      <c r="E13" s="66"/>
      <c r="F13" s="66"/>
    </row>
    <row r="14" ht="15.75">
      <c r="B14" s="15"/>
    </row>
    <row r="15" spans="1:9" s="17" customFormat="1" ht="37.5" customHeight="1">
      <c r="A15" s="69" t="s">
        <v>5</v>
      </c>
      <c r="B15" s="69"/>
      <c r="C15" s="39" t="s">
        <v>6</v>
      </c>
      <c r="D15" s="40" t="s">
        <v>7</v>
      </c>
      <c r="E15" s="41" t="s">
        <v>90</v>
      </c>
      <c r="F15" s="40" t="s">
        <v>8</v>
      </c>
      <c r="G15" s="16"/>
      <c r="H15" s="16"/>
      <c r="I15" s="16"/>
    </row>
    <row r="16" spans="1:9" s="11" customFormat="1" ht="15.75" customHeight="1">
      <c r="A16" s="77" t="s">
        <v>9</v>
      </c>
      <c r="B16" s="57" t="s">
        <v>165</v>
      </c>
      <c r="C16" s="58">
        <v>350</v>
      </c>
      <c r="D16" s="59">
        <v>600</v>
      </c>
      <c r="E16" s="21"/>
      <c r="F16" s="20">
        <f>E16*D16</f>
        <v>0</v>
      </c>
      <c r="G16" s="22"/>
      <c r="H16" s="22"/>
      <c r="I16" s="22"/>
    </row>
    <row r="17" spans="1:9" s="11" customFormat="1" ht="31.5">
      <c r="A17" s="77"/>
      <c r="B17" s="57" t="s">
        <v>166</v>
      </c>
      <c r="C17" s="58">
        <v>310</v>
      </c>
      <c r="D17" s="59">
        <v>500</v>
      </c>
      <c r="E17" s="21"/>
      <c r="F17" s="20">
        <f aca="true" t="shared" si="0" ref="F17:F83">E17*D17</f>
        <v>0</v>
      </c>
      <c r="G17" s="22"/>
      <c r="H17" s="22"/>
      <c r="I17" s="22"/>
    </row>
    <row r="18" spans="1:9" s="11" customFormat="1" ht="15.75">
      <c r="A18" s="77"/>
      <c r="B18" s="57" t="s">
        <v>167</v>
      </c>
      <c r="C18" s="58">
        <v>350</v>
      </c>
      <c r="D18" s="59">
        <v>850</v>
      </c>
      <c r="E18" s="21"/>
      <c r="F18" s="20">
        <f t="shared" si="0"/>
        <v>0</v>
      </c>
      <c r="G18" s="22"/>
      <c r="H18" s="22"/>
      <c r="I18" s="22"/>
    </row>
    <row r="19" spans="1:9" s="11" customFormat="1" ht="15.75">
      <c r="A19" s="77"/>
      <c r="B19" s="57" t="s">
        <v>10</v>
      </c>
      <c r="C19" s="58">
        <v>240</v>
      </c>
      <c r="D19" s="59">
        <v>740</v>
      </c>
      <c r="E19" s="21"/>
      <c r="F19" s="20">
        <f t="shared" si="0"/>
        <v>0</v>
      </c>
      <c r="G19" s="22"/>
      <c r="H19" s="22"/>
      <c r="I19" s="22"/>
    </row>
    <row r="20" spans="1:9" s="11" customFormat="1" ht="15.75">
      <c r="A20" s="77"/>
      <c r="B20" s="57" t="s">
        <v>158</v>
      </c>
      <c r="C20" s="58">
        <v>340</v>
      </c>
      <c r="D20" s="59">
        <v>880</v>
      </c>
      <c r="E20" s="21"/>
      <c r="F20" s="20">
        <f t="shared" si="0"/>
        <v>0</v>
      </c>
      <c r="G20" s="22"/>
      <c r="H20" s="22"/>
      <c r="I20" s="22"/>
    </row>
    <row r="21" spans="1:9" s="11" customFormat="1" ht="31.5">
      <c r="A21" s="77"/>
      <c r="B21" s="57" t="s">
        <v>115</v>
      </c>
      <c r="C21" s="58" t="s">
        <v>11</v>
      </c>
      <c r="D21" s="59">
        <v>1350</v>
      </c>
      <c r="E21" s="21"/>
      <c r="F21" s="20">
        <f t="shared" si="0"/>
        <v>0</v>
      </c>
      <c r="G21" s="22"/>
      <c r="H21" s="22"/>
      <c r="I21" s="22"/>
    </row>
    <row r="22" spans="1:9" s="11" customFormat="1" ht="31.5">
      <c r="A22" s="77"/>
      <c r="B22" s="57" t="s">
        <v>114</v>
      </c>
      <c r="C22" s="58">
        <v>420</v>
      </c>
      <c r="D22" s="59">
        <v>1500</v>
      </c>
      <c r="E22" s="21"/>
      <c r="F22" s="20">
        <f t="shared" si="0"/>
        <v>0</v>
      </c>
      <c r="G22" s="22"/>
      <c r="H22" s="22"/>
      <c r="I22" s="22"/>
    </row>
    <row r="23" spans="1:9" s="11" customFormat="1" ht="31.5">
      <c r="A23" s="77"/>
      <c r="B23" s="57" t="s">
        <v>142</v>
      </c>
      <c r="C23" s="58">
        <v>320</v>
      </c>
      <c r="D23" s="59">
        <v>650</v>
      </c>
      <c r="E23" s="21"/>
      <c r="F23" s="20">
        <f t="shared" si="0"/>
        <v>0</v>
      </c>
      <c r="G23" s="22"/>
      <c r="H23" s="22"/>
      <c r="I23" s="22"/>
    </row>
    <row r="24" spans="1:9" s="11" customFormat="1" ht="31.5">
      <c r="A24" s="77"/>
      <c r="B24" s="57" t="s">
        <v>143</v>
      </c>
      <c r="C24" s="58">
        <v>290</v>
      </c>
      <c r="D24" s="59">
        <v>350</v>
      </c>
      <c r="E24" s="21"/>
      <c r="F24" s="20">
        <f t="shared" si="0"/>
        <v>0</v>
      </c>
      <c r="G24" s="22"/>
      <c r="H24" s="22"/>
      <c r="I24" s="22"/>
    </row>
    <row r="25" spans="1:9" s="11" customFormat="1" ht="15.75">
      <c r="A25" s="77"/>
      <c r="B25" s="57" t="s">
        <v>144</v>
      </c>
      <c r="C25" s="58" t="s">
        <v>145</v>
      </c>
      <c r="D25" s="59">
        <v>340</v>
      </c>
      <c r="E25" s="21"/>
      <c r="F25" s="20">
        <f t="shared" si="0"/>
        <v>0</v>
      </c>
      <c r="G25" s="22"/>
      <c r="H25" s="22"/>
      <c r="I25" s="22"/>
    </row>
    <row r="26" spans="1:9" s="11" customFormat="1" ht="15.75">
      <c r="A26" s="77"/>
      <c r="B26" s="57" t="s">
        <v>12</v>
      </c>
      <c r="C26" s="60">
        <v>210</v>
      </c>
      <c r="D26" s="59">
        <v>1300</v>
      </c>
      <c r="E26" s="21"/>
      <c r="F26" s="20">
        <f t="shared" si="0"/>
        <v>0</v>
      </c>
      <c r="G26" s="22"/>
      <c r="H26" s="22"/>
      <c r="I26" s="22"/>
    </row>
    <row r="27" spans="1:9" s="11" customFormat="1" ht="31.5">
      <c r="A27" s="77"/>
      <c r="B27" s="57" t="s">
        <v>146</v>
      </c>
      <c r="C27" s="58">
        <v>290</v>
      </c>
      <c r="D27" s="59">
        <v>370</v>
      </c>
      <c r="E27" s="21"/>
      <c r="F27" s="20">
        <f t="shared" si="0"/>
        <v>0</v>
      </c>
      <c r="G27" s="22"/>
      <c r="H27" s="22"/>
      <c r="I27" s="22"/>
    </row>
    <row r="28" spans="1:9" s="11" customFormat="1" ht="15.75">
      <c r="A28" s="77"/>
      <c r="B28" s="57" t="s">
        <v>13</v>
      </c>
      <c r="C28" s="58">
        <v>100</v>
      </c>
      <c r="D28" s="59">
        <v>270</v>
      </c>
      <c r="E28" s="21"/>
      <c r="F28" s="20">
        <f t="shared" si="0"/>
        <v>0</v>
      </c>
      <c r="G28" s="22"/>
      <c r="H28" s="22"/>
      <c r="I28" s="22"/>
    </row>
    <row r="29" spans="1:9" s="11" customFormat="1" ht="15.75">
      <c r="A29" s="77"/>
      <c r="B29" s="57" t="s">
        <v>147</v>
      </c>
      <c r="C29" s="58" t="s">
        <v>148</v>
      </c>
      <c r="D29" s="59">
        <v>170</v>
      </c>
      <c r="E29" s="21"/>
      <c r="F29" s="20">
        <f t="shared" si="0"/>
        <v>0</v>
      </c>
      <c r="G29" s="22"/>
      <c r="H29" s="22"/>
      <c r="I29" s="22"/>
    </row>
    <row r="30" spans="1:9" s="11" customFormat="1" ht="15.75">
      <c r="A30" s="78"/>
      <c r="B30" s="57" t="s">
        <v>14</v>
      </c>
      <c r="C30" s="61" t="s">
        <v>149</v>
      </c>
      <c r="D30" s="62">
        <v>1100</v>
      </c>
      <c r="E30" s="21"/>
      <c r="F30" s="20">
        <f t="shared" si="0"/>
        <v>0</v>
      </c>
      <c r="G30" s="22"/>
      <c r="H30" s="22"/>
      <c r="I30" s="22"/>
    </row>
    <row r="31" spans="1:9" s="11" customFormat="1" ht="30.75" customHeight="1">
      <c r="A31" s="79" t="s">
        <v>15</v>
      </c>
      <c r="B31" s="63" t="s">
        <v>16</v>
      </c>
      <c r="C31" s="58">
        <v>285</v>
      </c>
      <c r="D31" s="59">
        <v>650</v>
      </c>
      <c r="E31" s="21"/>
      <c r="F31" s="20">
        <f t="shared" si="0"/>
        <v>0</v>
      </c>
      <c r="G31" s="22"/>
      <c r="H31" s="22"/>
      <c r="I31" s="22"/>
    </row>
    <row r="32" spans="1:9" s="11" customFormat="1" ht="31.5">
      <c r="A32" s="80"/>
      <c r="B32" s="63" t="s">
        <v>17</v>
      </c>
      <c r="C32" s="58">
        <v>240</v>
      </c>
      <c r="D32" s="59">
        <v>380</v>
      </c>
      <c r="E32" s="21"/>
      <c r="F32" s="20">
        <f t="shared" si="0"/>
        <v>0</v>
      </c>
      <c r="G32" s="22"/>
      <c r="H32" s="22"/>
      <c r="I32" s="22"/>
    </row>
    <row r="33" spans="1:9" s="11" customFormat="1" ht="15.75">
      <c r="A33" s="80"/>
      <c r="B33" s="63" t="s">
        <v>103</v>
      </c>
      <c r="C33" s="58">
        <v>230</v>
      </c>
      <c r="D33" s="59">
        <v>450</v>
      </c>
      <c r="E33" s="21"/>
      <c r="F33" s="20">
        <f t="shared" si="0"/>
        <v>0</v>
      </c>
      <c r="G33" s="22"/>
      <c r="H33" s="22"/>
      <c r="I33" s="22"/>
    </row>
    <row r="34" spans="1:9" s="11" customFormat="1" ht="15.75">
      <c r="A34" s="80"/>
      <c r="B34" s="63" t="s">
        <v>150</v>
      </c>
      <c r="C34" s="58">
        <v>150</v>
      </c>
      <c r="D34" s="59">
        <v>300</v>
      </c>
      <c r="E34" s="21"/>
      <c r="F34" s="20">
        <f t="shared" si="0"/>
        <v>0</v>
      </c>
      <c r="G34" s="22"/>
      <c r="H34" s="22"/>
      <c r="I34" s="22"/>
    </row>
    <row r="35" spans="1:9" s="11" customFormat="1" ht="15.75">
      <c r="A35" s="80"/>
      <c r="B35" s="63" t="s">
        <v>18</v>
      </c>
      <c r="C35" s="58">
        <v>220</v>
      </c>
      <c r="D35" s="59">
        <v>580</v>
      </c>
      <c r="E35" s="21"/>
      <c r="F35" s="20">
        <f t="shared" si="0"/>
        <v>0</v>
      </c>
      <c r="G35" s="22"/>
      <c r="H35" s="22"/>
      <c r="I35" s="22"/>
    </row>
    <row r="36" spans="1:9" s="11" customFormat="1" ht="15.75">
      <c r="A36" s="80"/>
      <c r="B36" s="63" t="s">
        <v>19</v>
      </c>
      <c r="C36" s="58">
        <v>325</v>
      </c>
      <c r="D36" s="59">
        <v>460</v>
      </c>
      <c r="E36" s="21"/>
      <c r="F36" s="20">
        <f t="shared" si="0"/>
        <v>0</v>
      </c>
      <c r="G36" s="22"/>
      <c r="H36" s="22"/>
      <c r="I36" s="22"/>
    </row>
    <row r="37" spans="1:9" s="11" customFormat="1" ht="31.5">
      <c r="A37" s="80"/>
      <c r="B37" s="63" t="s">
        <v>168</v>
      </c>
      <c r="C37" s="58" t="s">
        <v>109</v>
      </c>
      <c r="D37" s="59">
        <v>410</v>
      </c>
      <c r="E37" s="21"/>
      <c r="F37" s="20">
        <f t="shared" si="0"/>
        <v>0</v>
      </c>
      <c r="G37" s="22"/>
      <c r="H37" s="22"/>
      <c r="I37" s="22"/>
    </row>
    <row r="38" spans="1:9" s="11" customFormat="1" ht="15.75">
      <c r="A38" s="80"/>
      <c r="B38" s="63" t="s">
        <v>151</v>
      </c>
      <c r="C38" s="58">
        <v>150</v>
      </c>
      <c r="D38" s="59">
        <v>320</v>
      </c>
      <c r="E38" s="21"/>
      <c r="F38" s="20">
        <f t="shared" si="0"/>
        <v>0</v>
      </c>
      <c r="G38" s="22"/>
      <c r="H38" s="22"/>
      <c r="I38" s="22"/>
    </row>
    <row r="39" spans="1:9" s="11" customFormat="1" ht="15.75">
      <c r="A39" s="80"/>
      <c r="B39" s="63" t="s">
        <v>20</v>
      </c>
      <c r="C39" s="58">
        <v>170</v>
      </c>
      <c r="D39" s="59">
        <v>470</v>
      </c>
      <c r="E39" s="21"/>
      <c r="F39" s="20">
        <f t="shared" si="0"/>
        <v>0</v>
      </c>
      <c r="G39" s="22"/>
      <c r="H39" s="22"/>
      <c r="I39" s="22"/>
    </row>
    <row r="40" spans="1:9" s="11" customFormat="1" ht="31.5">
      <c r="A40" s="80"/>
      <c r="B40" s="63" t="s">
        <v>21</v>
      </c>
      <c r="C40" s="58">
        <v>220</v>
      </c>
      <c r="D40" s="59">
        <v>480</v>
      </c>
      <c r="E40" s="21"/>
      <c r="F40" s="20">
        <f t="shared" si="0"/>
        <v>0</v>
      </c>
      <c r="G40" s="22"/>
      <c r="H40" s="22"/>
      <c r="I40" s="22"/>
    </row>
    <row r="41" spans="1:9" s="11" customFormat="1" ht="31.5">
      <c r="A41" s="80"/>
      <c r="B41" s="63" t="s">
        <v>22</v>
      </c>
      <c r="C41" s="58">
        <v>150</v>
      </c>
      <c r="D41" s="59">
        <v>190</v>
      </c>
      <c r="E41" s="21"/>
      <c r="F41" s="20">
        <f t="shared" si="0"/>
        <v>0</v>
      </c>
      <c r="G41" s="22"/>
      <c r="H41" s="22"/>
      <c r="I41" s="22"/>
    </row>
    <row r="42" spans="1:9" s="11" customFormat="1" ht="31.5">
      <c r="A42" s="81"/>
      <c r="B42" s="63" t="s">
        <v>23</v>
      </c>
      <c r="C42" s="58">
        <v>240</v>
      </c>
      <c r="D42" s="59">
        <v>250</v>
      </c>
      <c r="E42" s="21"/>
      <c r="F42" s="20">
        <f t="shared" si="0"/>
        <v>0</v>
      </c>
      <c r="G42" s="22"/>
      <c r="H42" s="22"/>
      <c r="I42" s="22"/>
    </row>
    <row r="43" spans="1:9" s="11" customFormat="1" ht="15.75">
      <c r="A43" s="79" t="s">
        <v>99</v>
      </c>
      <c r="B43" s="63" t="s">
        <v>169</v>
      </c>
      <c r="C43" s="58">
        <v>120</v>
      </c>
      <c r="D43" s="59">
        <v>220</v>
      </c>
      <c r="E43" s="21"/>
      <c r="F43" s="20">
        <f t="shared" si="0"/>
        <v>0</v>
      </c>
      <c r="G43" s="22"/>
      <c r="H43" s="22"/>
      <c r="I43" s="22"/>
    </row>
    <row r="44" spans="1:9" s="11" customFormat="1" ht="15.75">
      <c r="A44" s="80"/>
      <c r="B44" s="63" t="s">
        <v>152</v>
      </c>
      <c r="C44" s="58">
        <v>100</v>
      </c>
      <c r="D44" s="59">
        <v>220</v>
      </c>
      <c r="E44" s="21"/>
      <c r="F44" s="20">
        <f t="shared" si="0"/>
        <v>0</v>
      </c>
      <c r="G44" s="22"/>
      <c r="H44" s="22"/>
      <c r="I44" s="22"/>
    </row>
    <row r="45" spans="1:9" s="11" customFormat="1" ht="15.75">
      <c r="A45" s="80"/>
      <c r="B45" s="63" t="s">
        <v>102</v>
      </c>
      <c r="C45" s="64">
        <v>120</v>
      </c>
      <c r="D45" s="59">
        <v>480</v>
      </c>
      <c r="E45" s="21"/>
      <c r="F45" s="20">
        <f>E45*D45</f>
        <v>0</v>
      </c>
      <c r="G45" s="22"/>
      <c r="H45" s="22"/>
      <c r="I45" s="22"/>
    </row>
    <row r="46" spans="1:9" s="11" customFormat="1" ht="15.75">
      <c r="A46" s="81"/>
      <c r="B46" s="63" t="s">
        <v>100</v>
      </c>
      <c r="C46" s="58">
        <v>80</v>
      </c>
      <c r="D46" s="59">
        <v>250</v>
      </c>
      <c r="E46" s="21"/>
      <c r="F46" s="20">
        <f>E46*D46</f>
        <v>0</v>
      </c>
      <c r="G46" s="22"/>
      <c r="H46" s="22"/>
      <c r="I46" s="22"/>
    </row>
    <row r="47" spans="1:9" s="11" customFormat="1" ht="36" customHeight="1">
      <c r="A47" s="79" t="s">
        <v>24</v>
      </c>
      <c r="B47" s="63" t="s">
        <v>25</v>
      </c>
      <c r="C47" s="58" t="s">
        <v>171</v>
      </c>
      <c r="D47" s="59">
        <v>800</v>
      </c>
      <c r="E47" s="21"/>
      <c r="F47" s="20">
        <f t="shared" si="0"/>
        <v>0</v>
      </c>
      <c r="G47" s="22"/>
      <c r="H47" s="22"/>
      <c r="I47" s="22"/>
    </row>
    <row r="48" spans="1:9" s="11" customFormat="1" ht="27.75" customHeight="1">
      <c r="A48" s="80"/>
      <c r="B48" s="63" t="s">
        <v>160</v>
      </c>
      <c r="C48" s="58" t="s">
        <v>153</v>
      </c>
      <c r="D48" s="59">
        <v>390</v>
      </c>
      <c r="E48" s="21"/>
      <c r="F48" s="20">
        <f t="shared" si="0"/>
        <v>0</v>
      </c>
      <c r="G48" s="22"/>
      <c r="H48" s="22"/>
      <c r="I48" s="22"/>
    </row>
    <row r="49" spans="1:9" s="11" customFormat="1" ht="15.75">
      <c r="A49" s="80"/>
      <c r="B49" s="63" t="s">
        <v>154</v>
      </c>
      <c r="C49" s="58">
        <v>300</v>
      </c>
      <c r="D49" s="59">
        <v>600</v>
      </c>
      <c r="E49" s="21"/>
      <c r="F49" s="20">
        <f t="shared" si="0"/>
        <v>0</v>
      </c>
      <c r="G49" s="22"/>
      <c r="H49" s="22"/>
      <c r="I49" s="22"/>
    </row>
    <row r="50" spans="1:9" s="11" customFormat="1" ht="31.5">
      <c r="A50" s="80"/>
      <c r="B50" s="63" t="s">
        <v>161</v>
      </c>
      <c r="C50" s="58">
        <v>250</v>
      </c>
      <c r="D50" s="59">
        <v>380</v>
      </c>
      <c r="E50" s="21"/>
      <c r="F50" s="20">
        <f t="shared" si="0"/>
        <v>0</v>
      </c>
      <c r="G50" s="22"/>
      <c r="H50" s="22"/>
      <c r="I50" s="22"/>
    </row>
    <row r="51" spans="1:9" s="11" customFormat="1" ht="31.5">
      <c r="A51" s="80"/>
      <c r="B51" s="63" t="s">
        <v>26</v>
      </c>
      <c r="C51" s="58">
        <v>350</v>
      </c>
      <c r="D51" s="59">
        <v>490</v>
      </c>
      <c r="E51" s="21"/>
      <c r="F51" s="20">
        <f t="shared" si="0"/>
        <v>0</v>
      </c>
      <c r="G51" s="22"/>
      <c r="H51" s="22"/>
      <c r="I51" s="22"/>
    </row>
    <row r="52" spans="1:9" s="11" customFormat="1" ht="31.5">
      <c r="A52" s="80"/>
      <c r="B52" s="63" t="s">
        <v>27</v>
      </c>
      <c r="C52" s="58">
        <v>260</v>
      </c>
      <c r="D52" s="59">
        <v>560</v>
      </c>
      <c r="E52" s="21"/>
      <c r="F52" s="20">
        <f t="shared" si="0"/>
        <v>0</v>
      </c>
      <c r="G52" s="22"/>
      <c r="H52" s="22"/>
      <c r="I52" s="22"/>
    </row>
    <row r="53" spans="1:9" s="11" customFormat="1" ht="47.25">
      <c r="A53" s="80"/>
      <c r="B53" s="65" t="s">
        <v>28</v>
      </c>
      <c r="C53" s="58" t="s">
        <v>155</v>
      </c>
      <c r="D53" s="59">
        <v>1300</v>
      </c>
      <c r="E53" s="21"/>
      <c r="F53" s="20">
        <f t="shared" si="0"/>
        <v>0</v>
      </c>
      <c r="G53" s="22"/>
      <c r="H53" s="22"/>
      <c r="I53" s="22"/>
    </row>
    <row r="54" spans="1:9" s="11" customFormat="1" ht="31.5">
      <c r="A54" s="80"/>
      <c r="B54" s="63" t="s">
        <v>29</v>
      </c>
      <c r="C54" s="58">
        <v>280</v>
      </c>
      <c r="D54" s="59">
        <v>550</v>
      </c>
      <c r="E54" s="48"/>
      <c r="F54" s="20">
        <f t="shared" si="0"/>
        <v>0</v>
      </c>
      <c r="G54" s="22"/>
      <c r="H54" s="22"/>
      <c r="I54" s="22"/>
    </row>
    <row r="55" spans="1:9" s="11" customFormat="1" ht="31.5">
      <c r="A55" s="80"/>
      <c r="B55" s="63" t="s">
        <v>30</v>
      </c>
      <c r="C55" s="58">
        <v>250</v>
      </c>
      <c r="D55" s="59">
        <v>700</v>
      </c>
      <c r="E55" s="21"/>
      <c r="F55" s="20">
        <f t="shared" si="0"/>
        <v>0</v>
      </c>
      <c r="G55" s="22"/>
      <c r="H55" s="22"/>
      <c r="I55" s="22"/>
    </row>
    <row r="56" spans="1:9" s="11" customFormat="1" ht="15.75">
      <c r="A56" s="81"/>
      <c r="B56" s="63" t="s">
        <v>101</v>
      </c>
      <c r="C56" s="58">
        <v>200</v>
      </c>
      <c r="D56" s="59">
        <v>220</v>
      </c>
      <c r="E56" s="21"/>
      <c r="F56" s="20">
        <f t="shared" si="0"/>
        <v>0</v>
      </c>
      <c r="G56" s="22"/>
      <c r="H56" s="22"/>
      <c r="I56" s="22"/>
    </row>
    <row r="57" spans="1:9" s="11" customFormat="1" ht="31.5">
      <c r="A57" s="80" t="s">
        <v>156</v>
      </c>
      <c r="B57" s="63" t="s">
        <v>170</v>
      </c>
      <c r="C57" s="58">
        <v>100</v>
      </c>
      <c r="D57" s="59">
        <v>380</v>
      </c>
      <c r="E57" s="21"/>
      <c r="F57" s="20">
        <f t="shared" si="0"/>
        <v>0</v>
      </c>
      <c r="G57" s="22"/>
      <c r="H57" s="22"/>
      <c r="I57" s="22"/>
    </row>
    <row r="58" spans="1:9" s="11" customFormat="1" ht="15.75">
      <c r="A58" s="80"/>
      <c r="B58" s="63" t="s">
        <v>157</v>
      </c>
      <c r="C58" s="58">
        <v>100</v>
      </c>
      <c r="D58" s="59">
        <v>130</v>
      </c>
      <c r="E58" s="21"/>
      <c r="F58" s="20">
        <f t="shared" si="0"/>
        <v>0</v>
      </c>
      <c r="G58" s="22"/>
      <c r="H58" s="22"/>
      <c r="I58" s="22"/>
    </row>
    <row r="59" spans="1:9" s="11" customFormat="1" ht="31.5">
      <c r="A59" s="81"/>
      <c r="B59" s="63" t="s">
        <v>162</v>
      </c>
      <c r="C59" s="58">
        <v>100</v>
      </c>
      <c r="D59" s="59">
        <v>350</v>
      </c>
      <c r="E59" s="21"/>
      <c r="F59" s="20">
        <f t="shared" si="0"/>
        <v>0</v>
      </c>
      <c r="G59" s="22"/>
      <c r="H59" s="22"/>
      <c r="I59" s="22"/>
    </row>
    <row r="60" spans="1:9" s="11" customFormat="1" ht="15.75" customHeight="1">
      <c r="A60" s="82" t="s">
        <v>98</v>
      </c>
      <c r="B60" s="47" t="s">
        <v>104</v>
      </c>
      <c r="C60" s="19">
        <v>20</v>
      </c>
      <c r="D60" s="20">
        <v>40</v>
      </c>
      <c r="E60" s="21"/>
      <c r="F60" s="20">
        <f t="shared" si="0"/>
        <v>0</v>
      </c>
      <c r="G60" s="22"/>
      <c r="H60" s="22"/>
      <c r="I60" s="22"/>
    </row>
    <row r="61" spans="1:9" s="11" customFormat="1" ht="15.75">
      <c r="A61" s="77"/>
      <c r="B61" s="47" t="s">
        <v>89</v>
      </c>
      <c r="C61" s="19">
        <v>20</v>
      </c>
      <c r="D61" s="20">
        <v>40</v>
      </c>
      <c r="E61" s="21"/>
      <c r="F61" s="20">
        <f t="shared" si="0"/>
        <v>0</v>
      </c>
      <c r="G61" s="22"/>
      <c r="H61" s="22"/>
      <c r="I61" s="22"/>
    </row>
    <row r="62" spans="1:9" s="11" customFormat="1" ht="15.75">
      <c r="A62" s="77"/>
      <c r="B62" s="47" t="s">
        <v>31</v>
      </c>
      <c r="C62" s="19">
        <v>20</v>
      </c>
      <c r="D62" s="20">
        <v>40</v>
      </c>
      <c r="E62" s="21"/>
      <c r="F62" s="20">
        <f t="shared" si="0"/>
        <v>0</v>
      </c>
      <c r="G62" s="22"/>
      <c r="H62" s="22"/>
      <c r="I62" s="22"/>
    </row>
    <row r="63" spans="1:9" s="11" customFormat="1" ht="15.75">
      <c r="A63" s="77"/>
      <c r="B63" s="47" t="s">
        <v>32</v>
      </c>
      <c r="C63" s="19">
        <v>20</v>
      </c>
      <c r="D63" s="20">
        <v>40</v>
      </c>
      <c r="E63" s="21"/>
      <c r="F63" s="20">
        <f t="shared" si="0"/>
        <v>0</v>
      </c>
      <c r="G63" s="22"/>
      <c r="H63" s="22"/>
      <c r="I63" s="22"/>
    </row>
    <row r="64" spans="1:9" s="11" customFormat="1" ht="15.75">
      <c r="A64" s="77"/>
      <c r="B64" s="47" t="s">
        <v>33</v>
      </c>
      <c r="C64" s="19">
        <v>20</v>
      </c>
      <c r="D64" s="20">
        <v>40</v>
      </c>
      <c r="E64" s="21"/>
      <c r="F64" s="20">
        <f t="shared" si="0"/>
        <v>0</v>
      </c>
      <c r="G64" s="22"/>
      <c r="H64" s="22"/>
      <c r="I64" s="22"/>
    </row>
    <row r="65" spans="1:9" s="11" customFormat="1" ht="15.75">
      <c r="A65" s="77"/>
      <c r="B65" s="47" t="s">
        <v>34</v>
      </c>
      <c r="C65" s="19">
        <v>20</v>
      </c>
      <c r="D65" s="20">
        <v>40</v>
      </c>
      <c r="E65" s="21"/>
      <c r="F65" s="20">
        <f t="shared" si="0"/>
        <v>0</v>
      </c>
      <c r="G65" s="22"/>
      <c r="H65" s="22"/>
      <c r="I65" s="22"/>
    </row>
    <row r="66" spans="1:9" s="11" customFormat="1" ht="15.75">
      <c r="A66" s="77"/>
      <c r="B66" s="47" t="s">
        <v>35</v>
      </c>
      <c r="C66" s="19">
        <v>30</v>
      </c>
      <c r="D66" s="20">
        <v>40</v>
      </c>
      <c r="E66" s="21"/>
      <c r="F66" s="20">
        <f t="shared" si="0"/>
        <v>0</v>
      </c>
      <c r="G66" s="22"/>
      <c r="H66" s="22"/>
      <c r="I66" s="22"/>
    </row>
    <row r="67" spans="1:9" s="11" customFormat="1" ht="15.75">
      <c r="A67" s="77"/>
      <c r="B67" s="47" t="s">
        <v>36</v>
      </c>
      <c r="C67" s="19">
        <v>30</v>
      </c>
      <c r="D67" s="20">
        <v>40</v>
      </c>
      <c r="E67" s="21"/>
      <c r="F67" s="20">
        <f t="shared" si="0"/>
        <v>0</v>
      </c>
      <c r="G67" s="22"/>
      <c r="H67" s="22"/>
      <c r="I67" s="22"/>
    </row>
    <row r="68" spans="1:9" s="11" customFormat="1" ht="15.75">
      <c r="A68" s="77"/>
      <c r="B68" s="47" t="s">
        <v>37</v>
      </c>
      <c r="C68" s="19">
        <v>30</v>
      </c>
      <c r="D68" s="20">
        <v>40</v>
      </c>
      <c r="E68" s="21"/>
      <c r="F68" s="20">
        <f t="shared" si="0"/>
        <v>0</v>
      </c>
      <c r="G68" s="22"/>
      <c r="H68" s="22"/>
      <c r="I68" s="22"/>
    </row>
    <row r="69" spans="1:9" s="11" customFormat="1" ht="15.75">
      <c r="A69" s="77"/>
      <c r="B69" s="47" t="s">
        <v>38</v>
      </c>
      <c r="C69" s="19">
        <v>30</v>
      </c>
      <c r="D69" s="20">
        <v>40</v>
      </c>
      <c r="E69" s="21"/>
      <c r="F69" s="20">
        <f t="shared" si="0"/>
        <v>0</v>
      </c>
      <c r="G69" s="22"/>
      <c r="H69" s="22"/>
      <c r="I69" s="22"/>
    </row>
    <row r="70" spans="1:9" s="11" customFormat="1" ht="16.5" customHeight="1">
      <c r="A70" s="82" t="s">
        <v>39</v>
      </c>
      <c r="B70" s="18" t="s">
        <v>105</v>
      </c>
      <c r="C70" s="19">
        <v>1000</v>
      </c>
      <c r="D70" s="20">
        <v>1400</v>
      </c>
      <c r="E70" s="21"/>
      <c r="F70" s="20">
        <f t="shared" si="0"/>
        <v>0</v>
      </c>
      <c r="G70" s="22"/>
      <c r="H70" s="22"/>
      <c r="I70" s="22"/>
    </row>
    <row r="71" spans="1:9" s="11" customFormat="1" ht="15.75">
      <c r="A71" s="77"/>
      <c r="B71" s="18" t="s">
        <v>40</v>
      </c>
      <c r="C71" s="19">
        <v>165</v>
      </c>
      <c r="D71" s="20">
        <v>310</v>
      </c>
      <c r="E71" s="21"/>
      <c r="F71" s="20">
        <f t="shared" si="0"/>
        <v>0</v>
      </c>
      <c r="G71" s="22"/>
      <c r="H71" s="22"/>
      <c r="I71" s="22"/>
    </row>
    <row r="72" spans="1:9" s="11" customFormat="1" ht="15.75">
      <c r="A72" s="77"/>
      <c r="B72" s="18" t="s">
        <v>41</v>
      </c>
      <c r="C72" s="19">
        <v>220</v>
      </c>
      <c r="D72" s="20">
        <v>180</v>
      </c>
      <c r="E72" s="21"/>
      <c r="F72" s="20">
        <f t="shared" si="0"/>
        <v>0</v>
      </c>
      <c r="G72" s="22"/>
      <c r="H72" s="22"/>
      <c r="I72" s="22"/>
    </row>
    <row r="73" spans="1:9" s="11" customFormat="1" ht="15.75">
      <c r="A73" s="77"/>
      <c r="B73" s="18" t="s">
        <v>42</v>
      </c>
      <c r="C73" s="19">
        <v>130</v>
      </c>
      <c r="D73" s="20">
        <v>250</v>
      </c>
      <c r="E73" s="21"/>
      <c r="F73" s="20">
        <f t="shared" si="0"/>
        <v>0</v>
      </c>
      <c r="G73" s="22"/>
      <c r="H73" s="22"/>
      <c r="I73" s="22"/>
    </row>
    <row r="74" spans="1:9" s="11" customFormat="1" ht="15.75">
      <c r="A74" s="77"/>
      <c r="B74" s="18" t="s">
        <v>106</v>
      </c>
      <c r="C74" s="19">
        <v>150</v>
      </c>
      <c r="D74" s="20">
        <v>220</v>
      </c>
      <c r="E74" s="21"/>
      <c r="F74" s="20">
        <f t="shared" si="0"/>
        <v>0</v>
      </c>
      <c r="G74" s="22"/>
      <c r="H74" s="22"/>
      <c r="I74" s="22"/>
    </row>
    <row r="75" spans="1:9" s="11" customFormat="1" ht="15.75">
      <c r="A75" s="77"/>
      <c r="B75" s="18" t="s">
        <v>43</v>
      </c>
      <c r="C75" s="19">
        <v>140</v>
      </c>
      <c r="D75" s="20">
        <v>130</v>
      </c>
      <c r="E75" s="21"/>
      <c r="F75" s="20">
        <f t="shared" si="0"/>
        <v>0</v>
      </c>
      <c r="G75" s="22"/>
      <c r="H75" s="22"/>
      <c r="I75" s="22"/>
    </row>
    <row r="76" spans="1:9" s="11" customFormat="1" ht="15.75">
      <c r="A76" s="77"/>
      <c r="B76" s="18" t="s">
        <v>44</v>
      </c>
      <c r="C76" s="19">
        <v>50</v>
      </c>
      <c r="D76" s="20">
        <v>50</v>
      </c>
      <c r="E76" s="21"/>
      <c r="F76" s="20">
        <f t="shared" si="0"/>
        <v>0</v>
      </c>
      <c r="G76" s="22"/>
      <c r="H76" s="22"/>
      <c r="I76" s="22"/>
    </row>
    <row r="77" spans="1:9" s="11" customFormat="1" ht="16.5" customHeight="1">
      <c r="A77" s="77" t="s">
        <v>45</v>
      </c>
      <c r="B77" s="18" t="s">
        <v>159</v>
      </c>
      <c r="C77" s="19" t="s">
        <v>107</v>
      </c>
      <c r="D77" s="20">
        <v>350</v>
      </c>
      <c r="E77" s="21"/>
      <c r="F77" s="20">
        <f t="shared" si="0"/>
        <v>0</v>
      </c>
      <c r="G77" s="22"/>
      <c r="H77" s="22"/>
      <c r="I77" s="22"/>
    </row>
    <row r="78" spans="1:9" s="11" customFormat="1" ht="15.75">
      <c r="A78" s="77"/>
      <c r="B78" s="18" t="s">
        <v>46</v>
      </c>
      <c r="C78" s="23" t="s">
        <v>47</v>
      </c>
      <c r="D78" s="20">
        <v>350</v>
      </c>
      <c r="E78" s="21"/>
      <c r="F78" s="20">
        <f t="shared" si="0"/>
        <v>0</v>
      </c>
      <c r="G78" s="22"/>
      <c r="H78" s="22"/>
      <c r="I78" s="22"/>
    </row>
    <row r="79" spans="1:9" s="11" customFormat="1" ht="15.75">
      <c r="A79" s="77"/>
      <c r="B79" s="24" t="s">
        <v>48</v>
      </c>
      <c r="C79" s="23" t="s">
        <v>47</v>
      </c>
      <c r="D79" s="20">
        <v>550</v>
      </c>
      <c r="E79" s="21"/>
      <c r="F79" s="20">
        <f t="shared" si="0"/>
        <v>0</v>
      </c>
      <c r="G79" s="22"/>
      <c r="H79" s="22"/>
      <c r="I79" s="22"/>
    </row>
    <row r="80" spans="1:9" s="11" customFormat="1" ht="15.75">
      <c r="A80" s="77"/>
      <c r="B80" s="24" t="s">
        <v>49</v>
      </c>
      <c r="C80" s="23" t="s">
        <v>47</v>
      </c>
      <c r="D80" s="20">
        <v>300</v>
      </c>
      <c r="E80" s="21"/>
      <c r="F80" s="20">
        <f t="shared" si="0"/>
        <v>0</v>
      </c>
      <c r="G80" s="22"/>
      <c r="H80" s="22"/>
      <c r="I80" s="22"/>
    </row>
    <row r="81" spans="1:9" s="11" customFormat="1" ht="15.75">
      <c r="A81" s="77"/>
      <c r="B81" s="24" t="s">
        <v>50</v>
      </c>
      <c r="C81" s="23" t="s">
        <v>47</v>
      </c>
      <c r="D81" s="20">
        <v>350</v>
      </c>
      <c r="E81" s="21"/>
      <c r="F81" s="20">
        <f t="shared" si="0"/>
        <v>0</v>
      </c>
      <c r="G81" s="22"/>
      <c r="H81" s="22"/>
      <c r="I81" s="22"/>
    </row>
    <row r="82" spans="1:9" s="11" customFormat="1" ht="15.75">
      <c r="A82" s="77"/>
      <c r="B82" s="24" t="s">
        <v>51</v>
      </c>
      <c r="C82" s="23" t="s">
        <v>47</v>
      </c>
      <c r="D82" s="20">
        <v>350</v>
      </c>
      <c r="E82" s="21"/>
      <c r="F82" s="20">
        <f t="shared" si="0"/>
        <v>0</v>
      </c>
      <c r="G82" s="22"/>
      <c r="H82" s="22"/>
      <c r="I82" s="22"/>
    </row>
    <row r="83" spans="1:9" s="11" customFormat="1" ht="15.75">
      <c r="A83" s="77"/>
      <c r="B83" s="24" t="s">
        <v>52</v>
      </c>
      <c r="C83" s="23" t="s">
        <v>47</v>
      </c>
      <c r="D83" s="20">
        <v>450</v>
      </c>
      <c r="E83" s="21"/>
      <c r="F83" s="20">
        <f t="shared" si="0"/>
        <v>0</v>
      </c>
      <c r="G83" s="22"/>
      <c r="H83" s="22"/>
      <c r="I83" s="22"/>
    </row>
    <row r="84" spans="1:9" s="11" customFormat="1" ht="15.75">
      <c r="A84" s="77"/>
      <c r="B84" s="24" t="s">
        <v>53</v>
      </c>
      <c r="C84" s="23" t="s">
        <v>47</v>
      </c>
      <c r="D84" s="20">
        <v>550</v>
      </c>
      <c r="E84" s="21"/>
      <c r="F84" s="20">
        <f aca="true" t="shared" si="1" ref="F84:F107">E84*D84</f>
        <v>0</v>
      </c>
      <c r="G84" s="22"/>
      <c r="H84" s="22"/>
      <c r="I84" s="22"/>
    </row>
    <row r="85" spans="1:9" s="11" customFormat="1" ht="15.75">
      <c r="A85" s="77"/>
      <c r="B85" s="24" t="s">
        <v>54</v>
      </c>
      <c r="C85" s="23" t="s">
        <v>47</v>
      </c>
      <c r="D85" s="20">
        <v>650</v>
      </c>
      <c r="E85" s="21"/>
      <c r="F85" s="20">
        <f t="shared" si="1"/>
        <v>0</v>
      </c>
      <c r="G85" s="22"/>
      <c r="H85" s="22"/>
      <c r="I85" s="22"/>
    </row>
    <row r="86" spans="1:9" s="11" customFormat="1" ht="15.75">
      <c r="A86" s="77"/>
      <c r="B86" s="24" t="s">
        <v>55</v>
      </c>
      <c r="C86" s="52">
        <v>60</v>
      </c>
      <c r="D86" s="20">
        <v>90</v>
      </c>
      <c r="E86" s="21"/>
      <c r="F86" s="20">
        <f t="shared" si="1"/>
        <v>0</v>
      </c>
      <c r="G86" s="22"/>
      <c r="H86" s="22"/>
      <c r="I86" s="22"/>
    </row>
    <row r="87" spans="1:9" s="11" customFormat="1" ht="15.75">
      <c r="A87" s="77"/>
      <c r="B87" s="24" t="s">
        <v>108</v>
      </c>
      <c r="C87" s="23" t="s">
        <v>107</v>
      </c>
      <c r="D87" s="20">
        <v>700</v>
      </c>
      <c r="E87" s="21"/>
      <c r="F87" s="20"/>
      <c r="G87" s="22"/>
      <c r="H87" s="22"/>
      <c r="I87" s="22"/>
    </row>
    <row r="88" spans="1:9" s="11" customFormat="1" ht="15.75">
      <c r="A88" s="77"/>
      <c r="B88" s="24" t="s">
        <v>56</v>
      </c>
      <c r="C88" s="23" t="s">
        <v>47</v>
      </c>
      <c r="D88" s="20">
        <v>3500</v>
      </c>
      <c r="E88" s="21"/>
      <c r="F88" s="20">
        <f t="shared" si="1"/>
        <v>0</v>
      </c>
      <c r="G88" s="22"/>
      <c r="H88" s="22"/>
      <c r="I88" s="22"/>
    </row>
    <row r="89" spans="1:9" s="11" customFormat="1" ht="16.5" customHeight="1">
      <c r="A89" s="83" t="s">
        <v>57</v>
      </c>
      <c r="B89" s="18" t="s">
        <v>58</v>
      </c>
      <c r="C89" s="23" t="s">
        <v>59</v>
      </c>
      <c r="D89" s="20">
        <v>200</v>
      </c>
      <c r="E89" s="21"/>
      <c r="F89" s="20">
        <f t="shared" si="1"/>
        <v>0</v>
      </c>
      <c r="G89" s="22"/>
      <c r="H89" s="22"/>
      <c r="I89" s="22"/>
    </row>
    <row r="90" spans="1:9" s="11" customFormat="1" ht="15.75">
      <c r="A90" s="83"/>
      <c r="B90" s="18" t="s">
        <v>60</v>
      </c>
      <c r="C90" s="23" t="s">
        <v>59</v>
      </c>
      <c r="D90" s="20">
        <v>200</v>
      </c>
      <c r="E90" s="21"/>
      <c r="F90" s="20">
        <f t="shared" si="1"/>
        <v>0</v>
      </c>
      <c r="G90" s="22"/>
      <c r="H90" s="22"/>
      <c r="I90" s="22"/>
    </row>
    <row r="91" spans="1:9" s="11" customFormat="1" ht="15.75">
      <c r="A91" s="83"/>
      <c r="B91" s="24" t="s">
        <v>61</v>
      </c>
      <c r="C91" s="23" t="s">
        <v>62</v>
      </c>
      <c r="D91" s="20">
        <v>375</v>
      </c>
      <c r="E91" s="21"/>
      <c r="F91" s="20">
        <f t="shared" si="1"/>
        <v>0</v>
      </c>
      <c r="G91" s="22"/>
      <c r="H91" s="22"/>
      <c r="I91" s="22"/>
    </row>
    <row r="92" spans="1:9" s="11" customFormat="1" ht="15.75">
      <c r="A92" s="83"/>
      <c r="B92" s="18" t="s">
        <v>172</v>
      </c>
      <c r="C92" s="23" t="s">
        <v>85</v>
      </c>
      <c r="D92" s="20">
        <v>60</v>
      </c>
      <c r="E92" s="21"/>
      <c r="F92" s="20">
        <f t="shared" si="1"/>
        <v>0</v>
      </c>
      <c r="G92" s="22"/>
      <c r="H92" s="22"/>
      <c r="I92" s="22"/>
    </row>
    <row r="93" spans="1:9" s="11" customFormat="1" ht="15.75">
      <c r="A93" s="83"/>
      <c r="B93" s="18" t="s">
        <v>173</v>
      </c>
      <c r="C93" s="23" t="s">
        <v>63</v>
      </c>
      <c r="D93" s="20">
        <v>260</v>
      </c>
      <c r="E93" s="21"/>
      <c r="F93" s="20">
        <f t="shared" si="1"/>
        <v>0</v>
      </c>
      <c r="G93" s="22"/>
      <c r="H93" s="22"/>
      <c r="I93" s="22"/>
    </row>
    <row r="94" spans="1:9" s="11" customFormat="1" ht="15.75">
      <c r="A94" s="83"/>
      <c r="B94" s="18" t="s">
        <v>174</v>
      </c>
      <c r="C94" s="23" t="s">
        <v>65</v>
      </c>
      <c r="D94" s="20">
        <v>280</v>
      </c>
      <c r="E94" s="21"/>
      <c r="F94" s="20">
        <f t="shared" si="1"/>
        <v>0</v>
      </c>
      <c r="G94" s="22"/>
      <c r="H94" s="22"/>
      <c r="I94" s="22"/>
    </row>
    <row r="95" spans="1:9" s="11" customFormat="1" ht="15.75">
      <c r="A95" s="83"/>
      <c r="B95" s="18" t="s">
        <v>64</v>
      </c>
      <c r="C95" s="23" t="s">
        <v>65</v>
      </c>
      <c r="D95" s="20">
        <v>220</v>
      </c>
      <c r="E95" s="21"/>
      <c r="F95" s="20">
        <f t="shared" si="1"/>
        <v>0</v>
      </c>
      <c r="G95" s="22"/>
      <c r="H95" s="22"/>
      <c r="I95" s="22"/>
    </row>
    <row r="96" spans="1:9" s="11" customFormat="1" ht="15.75">
      <c r="A96" s="83"/>
      <c r="B96" s="18" t="s">
        <v>66</v>
      </c>
      <c r="C96" s="23" t="s">
        <v>65</v>
      </c>
      <c r="D96" s="20">
        <v>220</v>
      </c>
      <c r="E96" s="21"/>
      <c r="F96" s="20">
        <f t="shared" si="1"/>
        <v>0</v>
      </c>
      <c r="G96" s="22"/>
      <c r="H96" s="22"/>
      <c r="I96" s="22"/>
    </row>
    <row r="97" spans="1:9" s="11" customFormat="1" ht="15.75">
      <c r="A97" s="83"/>
      <c r="B97" s="18" t="s">
        <v>67</v>
      </c>
      <c r="C97" s="23" t="s">
        <v>65</v>
      </c>
      <c r="D97" s="20">
        <v>220</v>
      </c>
      <c r="E97" s="21"/>
      <c r="F97" s="20">
        <f t="shared" si="1"/>
        <v>0</v>
      </c>
      <c r="G97" s="22"/>
      <c r="H97" s="22"/>
      <c r="I97" s="22"/>
    </row>
    <row r="98" spans="1:9" s="11" customFormat="1" ht="15.75">
      <c r="A98" s="83"/>
      <c r="B98" s="18" t="s">
        <v>68</v>
      </c>
      <c r="C98" s="23" t="s">
        <v>65</v>
      </c>
      <c r="D98" s="20">
        <v>220</v>
      </c>
      <c r="E98" s="21"/>
      <c r="F98" s="20">
        <f t="shared" si="1"/>
        <v>0</v>
      </c>
      <c r="G98" s="22"/>
      <c r="H98" s="22"/>
      <c r="I98" s="22"/>
    </row>
    <row r="99" spans="1:9" s="11" customFormat="1" ht="15.75">
      <c r="A99" s="83"/>
      <c r="B99" s="18" t="s">
        <v>69</v>
      </c>
      <c r="C99" s="23" t="s">
        <v>65</v>
      </c>
      <c r="D99" s="20">
        <v>220</v>
      </c>
      <c r="E99" s="21"/>
      <c r="F99" s="20">
        <f t="shared" si="1"/>
        <v>0</v>
      </c>
      <c r="G99" s="22"/>
      <c r="H99" s="22"/>
      <c r="I99" s="22"/>
    </row>
    <row r="100" spans="1:9" s="11" customFormat="1" ht="15.75">
      <c r="A100" s="83"/>
      <c r="B100" s="18" t="s">
        <v>70</v>
      </c>
      <c r="C100" s="23" t="s">
        <v>65</v>
      </c>
      <c r="D100" s="20">
        <v>220</v>
      </c>
      <c r="E100" s="21"/>
      <c r="F100" s="20">
        <f t="shared" si="1"/>
        <v>0</v>
      </c>
      <c r="G100" s="22"/>
      <c r="H100" s="22"/>
      <c r="I100" s="22"/>
    </row>
    <row r="101" spans="1:9" s="11" customFormat="1" ht="15.75">
      <c r="A101" s="83"/>
      <c r="B101" s="18" t="s">
        <v>71</v>
      </c>
      <c r="C101" s="23" t="s">
        <v>72</v>
      </c>
      <c r="D101" s="20">
        <v>25</v>
      </c>
      <c r="E101" s="21"/>
      <c r="F101" s="20">
        <f t="shared" si="1"/>
        <v>0</v>
      </c>
      <c r="G101" s="22"/>
      <c r="H101" s="22"/>
      <c r="I101" s="22"/>
    </row>
    <row r="102" spans="1:9" s="11" customFormat="1" ht="15.75">
      <c r="A102" s="83"/>
      <c r="B102" s="18" t="s">
        <v>73</v>
      </c>
      <c r="C102" s="23" t="s">
        <v>74</v>
      </c>
      <c r="D102" s="20">
        <v>50</v>
      </c>
      <c r="E102" s="21"/>
      <c r="F102" s="20">
        <f t="shared" si="1"/>
        <v>0</v>
      </c>
      <c r="G102" s="22"/>
      <c r="H102" s="22"/>
      <c r="I102" s="22"/>
    </row>
    <row r="103" spans="1:9" s="11" customFormat="1" ht="15.75">
      <c r="A103" s="83"/>
      <c r="B103" s="18" t="s">
        <v>75</v>
      </c>
      <c r="C103" s="23" t="s">
        <v>76</v>
      </c>
      <c r="D103" s="20">
        <v>160</v>
      </c>
      <c r="E103" s="21"/>
      <c r="F103" s="20">
        <f t="shared" si="1"/>
        <v>0</v>
      </c>
      <c r="G103" s="22"/>
      <c r="H103" s="22"/>
      <c r="I103" s="22"/>
    </row>
    <row r="104" spans="1:9" s="11" customFormat="1" ht="15.75">
      <c r="A104" s="83"/>
      <c r="B104" s="18" t="s">
        <v>77</v>
      </c>
      <c r="C104" s="23" t="s">
        <v>76</v>
      </c>
      <c r="D104" s="20">
        <v>180</v>
      </c>
      <c r="E104" s="21"/>
      <c r="F104" s="20">
        <f t="shared" si="1"/>
        <v>0</v>
      </c>
      <c r="G104" s="22"/>
      <c r="H104" s="22"/>
      <c r="I104" s="22"/>
    </row>
    <row r="105" spans="1:9" s="11" customFormat="1" ht="15.75">
      <c r="A105" s="83"/>
      <c r="B105" s="18" t="s">
        <v>78</v>
      </c>
      <c r="C105" s="23" t="s">
        <v>74</v>
      </c>
      <c r="D105" s="20">
        <v>180</v>
      </c>
      <c r="E105" s="21"/>
      <c r="F105" s="20">
        <f t="shared" si="1"/>
        <v>0</v>
      </c>
      <c r="G105" s="22"/>
      <c r="H105" s="22"/>
      <c r="I105" s="22"/>
    </row>
    <row r="106" spans="1:9" s="11" customFormat="1" ht="15.75">
      <c r="A106" s="83"/>
      <c r="B106" s="18" t="s">
        <v>79</v>
      </c>
      <c r="C106" s="23" t="s">
        <v>80</v>
      </c>
      <c r="D106" s="20">
        <v>20</v>
      </c>
      <c r="E106" s="21"/>
      <c r="F106" s="20">
        <f t="shared" si="1"/>
        <v>0</v>
      </c>
      <c r="G106" s="22"/>
      <c r="H106" s="22"/>
      <c r="I106" s="22"/>
    </row>
    <row r="107" spans="1:9" s="11" customFormat="1" ht="15.75">
      <c r="A107" s="84"/>
      <c r="B107" s="18" t="s">
        <v>81</v>
      </c>
      <c r="C107" s="23" t="s">
        <v>82</v>
      </c>
      <c r="D107" s="20">
        <v>10</v>
      </c>
      <c r="E107" s="21"/>
      <c r="F107" s="20">
        <f t="shared" si="1"/>
        <v>0</v>
      </c>
      <c r="G107" s="22"/>
      <c r="H107" s="22"/>
      <c r="I107" s="22"/>
    </row>
    <row r="108" spans="1:9" s="11" customFormat="1" ht="14.25" customHeight="1">
      <c r="A108" s="85" t="s">
        <v>96</v>
      </c>
      <c r="B108" s="47" t="s">
        <v>110</v>
      </c>
      <c r="C108" s="23" t="s">
        <v>85</v>
      </c>
      <c r="D108" s="20">
        <v>1250</v>
      </c>
      <c r="E108" s="21"/>
      <c r="F108" s="20">
        <f>E108*D108</f>
        <v>0</v>
      </c>
      <c r="G108" s="22"/>
      <c r="H108" s="22"/>
      <c r="I108" s="22"/>
    </row>
    <row r="109" spans="1:9" s="11" customFormat="1" ht="15.75">
      <c r="A109" s="86"/>
      <c r="B109" s="47" t="s">
        <v>111</v>
      </c>
      <c r="C109" s="23" t="s">
        <v>85</v>
      </c>
      <c r="D109" s="20">
        <v>1150</v>
      </c>
      <c r="E109" s="53"/>
      <c r="F109" s="54">
        <f>E109*D109</f>
        <v>0</v>
      </c>
      <c r="G109" s="22"/>
      <c r="H109" s="22"/>
      <c r="I109" s="22"/>
    </row>
    <row r="110" spans="1:9" s="11" customFormat="1" ht="15.75">
      <c r="A110" s="86"/>
      <c r="B110" s="47" t="s">
        <v>84</v>
      </c>
      <c r="C110" s="23" t="s">
        <v>85</v>
      </c>
      <c r="D110" s="20">
        <v>2800</v>
      </c>
      <c r="E110" s="21"/>
      <c r="F110" s="20">
        <f aca="true" t="shared" si="2" ref="F110:F117">E110*D110</f>
        <v>0</v>
      </c>
      <c r="G110" s="22"/>
      <c r="H110" s="22"/>
      <c r="I110" s="22"/>
    </row>
    <row r="111" spans="1:9" s="11" customFormat="1" ht="15.75">
      <c r="A111" s="86"/>
      <c r="B111" s="47" t="s">
        <v>163</v>
      </c>
      <c r="C111" s="23" t="s">
        <v>85</v>
      </c>
      <c r="D111" s="20">
        <v>6900</v>
      </c>
      <c r="E111" s="21"/>
      <c r="F111" s="20">
        <f t="shared" si="2"/>
        <v>0</v>
      </c>
      <c r="G111" s="22"/>
      <c r="H111" s="22"/>
      <c r="I111" s="22"/>
    </row>
    <row r="112" spans="1:9" s="11" customFormat="1" ht="15.75">
      <c r="A112" s="86"/>
      <c r="B112" s="47" t="s">
        <v>164</v>
      </c>
      <c r="C112" s="23" t="s">
        <v>85</v>
      </c>
      <c r="D112" s="20">
        <v>8400</v>
      </c>
      <c r="E112" s="21"/>
      <c r="F112" s="20">
        <f t="shared" si="2"/>
        <v>0</v>
      </c>
      <c r="G112" s="22"/>
      <c r="H112" s="22"/>
      <c r="I112" s="22"/>
    </row>
    <row r="113" spans="1:9" s="11" customFormat="1" ht="15.75">
      <c r="A113" s="86"/>
      <c r="B113" s="55" t="s">
        <v>116</v>
      </c>
      <c r="C113" s="23" t="s">
        <v>86</v>
      </c>
      <c r="D113" s="56">
        <v>3600</v>
      </c>
      <c r="E113" s="21"/>
      <c r="F113" s="20">
        <f t="shared" si="2"/>
        <v>0</v>
      </c>
      <c r="G113" s="22"/>
      <c r="H113" s="22"/>
      <c r="I113" s="22"/>
    </row>
    <row r="114" spans="1:9" s="11" customFormat="1" ht="15.75">
      <c r="A114" s="86"/>
      <c r="B114" s="47" t="s">
        <v>112</v>
      </c>
      <c r="C114" s="23" t="s">
        <v>86</v>
      </c>
      <c r="D114" s="20">
        <v>7900</v>
      </c>
      <c r="E114" s="21"/>
      <c r="F114" s="20">
        <f t="shared" si="2"/>
        <v>0</v>
      </c>
      <c r="G114" s="22"/>
      <c r="H114" s="22"/>
      <c r="I114" s="22"/>
    </row>
    <row r="115" spans="1:9" s="11" customFormat="1" ht="15.75">
      <c r="A115" s="86"/>
      <c r="B115" s="47" t="s">
        <v>113</v>
      </c>
      <c r="C115" s="23" t="s">
        <v>83</v>
      </c>
      <c r="D115" s="20">
        <v>4900</v>
      </c>
      <c r="E115" s="21"/>
      <c r="F115" s="20">
        <f t="shared" si="2"/>
        <v>0</v>
      </c>
      <c r="G115" s="22"/>
      <c r="H115" s="22"/>
      <c r="I115" s="22"/>
    </row>
    <row r="116" spans="1:9" s="11" customFormat="1" ht="15.75">
      <c r="A116" s="86"/>
      <c r="B116" s="47" t="s">
        <v>117</v>
      </c>
      <c r="C116" s="23" t="s">
        <v>86</v>
      </c>
      <c r="D116" s="20">
        <v>4900</v>
      </c>
      <c r="E116" s="21"/>
      <c r="F116" s="20">
        <f t="shared" si="2"/>
        <v>0</v>
      </c>
      <c r="G116" s="22"/>
      <c r="H116" s="22"/>
      <c r="I116" s="22"/>
    </row>
    <row r="117" spans="1:9" s="11" customFormat="1" ht="15.75">
      <c r="A117" s="87"/>
      <c r="B117" s="47" t="s">
        <v>87</v>
      </c>
      <c r="C117" s="23" t="s">
        <v>83</v>
      </c>
      <c r="D117" s="20">
        <v>3800</v>
      </c>
      <c r="E117" s="21"/>
      <c r="F117" s="20">
        <f t="shared" si="2"/>
        <v>0</v>
      </c>
      <c r="G117" s="22"/>
      <c r="H117" s="22"/>
      <c r="I117" s="22"/>
    </row>
    <row r="118" spans="1:9" s="11" customFormat="1" ht="15.75">
      <c r="A118" s="88" t="s">
        <v>121</v>
      </c>
      <c r="B118" s="47" t="s">
        <v>119</v>
      </c>
      <c r="C118" s="50" t="s">
        <v>86</v>
      </c>
      <c r="D118" s="20">
        <v>1090</v>
      </c>
      <c r="E118" s="21"/>
      <c r="F118" s="20">
        <f>E118*D118</f>
        <v>0</v>
      </c>
      <c r="G118" s="22"/>
      <c r="H118" s="22"/>
      <c r="I118" s="22"/>
    </row>
    <row r="119" spans="1:9" s="11" customFormat="1" ht="15.75">
      <c r="A119" s="89" t="s">
        <v>118</v>
      </c>
      <c r="B119" s="47" t="s">
        <v>120</v>
      </c>
      <c r="C119" s="50" t="s">
        <v>86</v>
      </c>
      <c r="D119" s="20">
        <v>1150</v>
      </c>
      <c r="E119" s="21"/>
      <c r="F119" s="20">
        <f aca="true" t="shared" si="3" ref="F119:F134">E119*D119</f>
        <v>0</v>
      </c>
      <c r="G119" s="22"/>
      <c r="H119" s="22"/>
      <c r="I119" s="22"/>
    </row>
    <row r="120" spans="1:9" s="11" customFormat="1" ht="15.75">
      <c r="A120" s="90"/>
      <c r="B120" s="47" t="s">
        <v>141</v>
      </c>
      <c r="C120" s="50" t="s">
        <v>86</v>
      </c>
      <c r="D120" s="20">
        <v>1150</v>
      </c>
      <c r="E120" s="21"/>
      <c r="F120" s="20">
        <f t="shared" si="3"/>
        <v>0</v>
      </c>
      <c r="G120" s="22"/>
      <c r="H120" s="22"/>
      <c r="I120" s="22"/>
    </row>
    <row r="121" spans="1:9" s="11" customFormat="1" ht="15.75">
      <c r="A121" s="89" t="s">
        <v>122</v>
      </c>
      <c r="B121" s="47" t="s">
        <v>123</v>
      </c>
      <c r="C121" s="50" t="s">
        <v>86</v>
      </c>
      <c r="D121" s="20">
        <v>2100</v>
      </c>
      <c r="E121" s="21"/>
      <c r="F121" s="20">
        <f t="shared" si="3"/>
        <v>0</v>
      </c>
      <c r="G121" s="22"/>
      <c r="H121" s="22"/>
      <c r="I121" s="22"/>
    </row>
    <row r="122" spans="1:9" s="11" customFormat="1" ht="15.75">
      <c r="A122" s="91"/>
      <c r="B122" s="47" t="s">
        <v>136</v>
      </c>
      <c r="C122" s="50" t="s">
        <v>86</v>
      </c>
      <c r="D122" s="20">
        <v>1450</v>
      </c>
      <c r="E122" s="21"/>
      <c r="F122" s="20">
        <f t="shared" si="3"/>
        <v>0</v>
      </c>
      <c r="G122" s="22"/>
      <c r="H122" s="22"/>
      <c r="I122" s="22"/>
    </row>
    <row r="123" spans="1:9" s="11" customFormat="1" ht="15.75">
      <c r="A123" s="92" t="s">
        <v>124</v>
      </c>
      <c r="B123" s="47" t="s">
        <v>130</v>
      </c>
      <c r="C123" s="50" t="s">
        <v>86</v>
      </c>
      <c r="D123" s="20">
        <v>1350</v>
      </c>
      <c r="E123" s="21"/>
      <c r="F123" s="20">
        <f t="shared" si="3"/>
        <v>0</v>
      </c>
      <c r="G123" s="22"/>
      <c r="H123" s="22"/>
      <c r="I123" s="22"/>
    </row>
    <row r="124" spans="1:9" s="11" customFormat="1" ht="15.75">
      <c r="A124" s="93"/>
      <c r="B124" s="47" t="s">
        <v>131</v>
      </c>
      <c r="C124" s="50" t="s">
        <v>86</v>
      </c>
      <c r="D124" s="20">
        <v>1750</v>
      </c>
      <c r="E124" s="21"/>
      <c r="F124" s="20">
        <f t="shared" si="3"/>
        <v>0</v>
      </c>
      <c r="G124" s="22"/>
      <c r="H124" s="22"/>
      <c r="I124" s="22"/>
    </row>
    <row r="125" spans="1:9" s="11" customFormat="1" ht="15.75">
      <c r="A125" s="94" t="s">
        <v>125</v>
      </c>
      <c r="B125" s="47" t="s">
        <v>126</v>
      </c>
      <c r="C125" s="50" t="s">
        <v>86</v>
      </c>
      <c r="D125" s="20">
        <v>1090</v>
      </c>
      <c r="E125" s="21"/>
      <c r="F125" s="20">
        <f t="shared" si="3"/>
        <v>0</v>
      </c>
      <c r="G125" s="22"/>
      <c r="H125" s="22"/>
      <c r="I125" s="22"/>
    </row>
    <row r="126" spans="1:9" s="11" customFormat="1" ht="15.75">
      <c r="A126" s="95"/>
      <c r="B126" s="47" t="s">
        <v>128</v>
      </c>
      <c r="C126" s="50" t="s">
        <v>86</v>
      </c>
      <c r="D126" s="20">
        <v>1250</v>
      </c>
      <c r="E126" s="21"/>
      <c r="F126" s="20">
        <f t="shared" si="3"/>
        <v>0</v>
      </c>
      <c r="G126" s="22"/>
      <c r="H126" s="22"/>
      <c r="I126" s="22"/>
    </row>
    <row r="127" spans="1:9" s="11" customFormat="1" ht="15.75">
      <c r="A127" s="89" t="s">
        <v>127</v>
      </c>
      <c r="B127" s="47" t="s">
        <v>129</v>
      </c>
      <c r="C127" s="50" t="s">
        <v>86</v>
      </c>
      <c r="D127" s="20">
        <v>1150</v>
      </c>
      <c r="E127" s="21"/>
      <c r="F127" s="20">
        <f t="shared" si="3"/>
        <v>0</v>
      </c>
      <c r="G127" s="22"/>
      <c r="H127" s="22"/>
      <c r="I127" s="22"/>
    </row>
    <row r="128" spans="1:9" s="11" customFormat="1" ht="15.75">
      <c r="A128" s="90" t="s">
        <v>97</v>
      </c>
      <c r="B128" s="49" t="s">
        <v>132</v>
      </c>
      <c r="C128" s="50" t="s">
        <v>86</v>
      </c>
      <c r="D128" s="51">
        <v>1090</v>
      </c>
      <c r="E128" s="21"/>
      <c r="F128" s="20">
        <f t="shared" si="3"/>
        <v>0</v>
      </c>
      <c r="G128" s="22"/>
      <c r="H128" s="22"/>
      <c r="I128" s="22"/>
    </row>
    <row r="129" spans="1:9" s="11" customFormat="1" ht="15.75">
      <c r="A129" s="89" t="s">
        <v>118</v>
      </c>
      <c r="B129" s="49" t="s">
        <v>133</v>
      </c>
      <c r="C129" s="50" t="s">
        <v>86</v>
      </c>
      <c r="D129" s="51">
        <v>1350</v>
      </c>
      <c r="E129" s="21"/>
      <c r="F129" s="20">
        <f t="shared" si="3"/>
        <v>0</v>
      </c>
      <c r="G129" s="22"/>
      <c r="H129" s="22"/>
      <c r="I129" s="22"/>
    </row>
    <row r="130" spans="1:9" s="11" customFormat="1" ht="15.75">
      <c r="A130" s="96"/>
      <c r="B130" s="49" t="s">
        <v>134</v>
      </c>
      <c r="C130" s="50" t="s">
        <v>86</v>
      </c>
      <c r="D130" s="51">
        <v>1150</v>
      </c>
      <c r="E130" s="21"/>
      <c r="F130" s="20">
        <f t="shared" si="3"/>
        <v>0</v>
      </c>
      <c r="G130" s="22"/>
      <c r="H130" s="22"/>
      <c r="I130" s="22"/>
    </row>
    <row r="131" spans="1:9" s="11" customFormat="1" ht="15.75">
      <c r="A131" s="89" t="s">
        <v>122</v>
      </c>
      <c r="B131" s="49" t="s">
        <v>135</v>
      </c>
      <c r="C131" s="50" t="s">
        <v>86</v>
      </c>
      <c r="D131" s="51">
        <v>2100</v>
      </c>
      <c r="E131" s="21"/>
      <c r="F131" s="20">
        <f t="shared" si="3"/>
        <v>0</v>
      </c>
      <c r="G131" s="22"/>
      <c r="H131" s="22"/>
      <c r="I131" s="22"/>
    </row>
    <row r="132" spans="1:9" s="11" customFormat="1" ht="15.75">
      <c r="A132" s="94" t="s">
        <v>124</v>
      </c>
      <c r="B132" s="49" t="s">
        <v>137</v>
      </c>
      <c r="C132" s="50" t="s">
        <v>86</v>
      </c>
      <c r="D132" s="51">
        <v>1450</v>
      </c>
      <c r="E132" s="21"/>
      <c r="F132" s="20">
        <f t="shared" si="3"/>
        <v>0</v>
      </c>
      <c r="G132" s="22"/>
      <c r="H132" s="22"/>
      <c r="I132" s="22"/>
    </row>
    <row r="133" spans="1:9" s="11" customFormat="1" ht="15.75">
      <c r="A133" s="94" t="s">
        <v>125</v>
      </c>
      <c r="B133" s="49" t="s">
        <v>138</v>
      </c>
      <c r="C133" s="50" t="s">
        <v>86</v>
      </c>
      <c r="D133" s="51">
        <v>1090</v>
      </c>
      <c r="E133" s="21"/>
      <c r="F133" s="20">
        <f t="shared" si="3"/>
        <v>0</v>
      </c>
      <c r="G133" s="22"/>
      <c r="H133" s="22"/>
      <c r="I133" s="22"/>
    </row>
    <row r="134" spans="1:9" s="11" customFormat="1" ht="15.75">
      <c r="A134" s="90"/>
      <c r="B134" s="49" t="s">
        <v>139</v>
      </c>
      <c r="C134" s="50" t="s">
        <v>86</v>
      </c>
      <c r="D134" s="51">
        <v>1250</v>
      </c>
      <c r="E134" s="21"/>
      <c r="F134" s="20">
        <f t="shared" si="3"/>
        <v>0</v>
      </c>
      <c r="G134" s="22"/>
      <c r="H134" s="22"/>
      <c r="I134" s="22"/>
    </row>
    <row r="135" spans="1:9" s="11" customFormat="1" ht="15.75">
      <c r="A135" s="89" t="s">
        <v>127</v>
      </c>
      <c r="B135" s="49" t="s">
        <v>140</v>
      </c>
      <c r="C135" s="50" t="s">
        <v>86</v>
      </c>
      <c r="D135" s="51">
        <v>1150</v>
      </c>
      <c r="E135" s="21"/>
      <c r="F135" s="20">
        <f>E135*D135</f>
        <v>0</v>
      </c>
      <c r="G135" s="22"/>
      <c r="H135" s="22"/>
      <c r="I135" s="22"/>
    </row>
    <row r="136" spans="1:9" s="11" customFormat="1" ht="15.75" customHeight="1">
      <c r="A136" s="75" t="s">
        <v>93</v>
      </c>
      <c r="B136" s="75"/>
      <c r="C136" s="75"/>
      <c r="D136" s="75"/>
      <c r="E136" s="75"/>
      <c r="F136" s="43">
        <f>SUM(F16:F88)</f>
        <v>0</v>
      </c>
      <c r="G136" s="22"/>
      <c r="H136" s="22"/>
      <c r="I136" s="22"/>
    </row>
    <row r="137" spans="1:9" s="11" customFormat="1" ht="15.75" customHeight="1">
      <c r="A137" s="75" t="s">
        <v>94</v>
      </c>
      <c r="B137" s="75"/>
      <c r="C137" s="75"/>
      <c r="D137" s="75"/>
      <c r="E137" s="75"/>
      <c r="F137" s="43">
        <f>SUM(F89:F135)</f>
        <v>0</v>
      </c>
      <c r="G137" s="22"/>
      <c r="H137" s="22"/>
      <c r="I137" s="22"/>
    </row>
    <row r="138" spans="1:9" ht="15.75" customHeight="1">
      <c r="A138" s="70" t="s">
        <v>88</v>
      </c>
      <c r="B138" s="71"/>
      <c r="C138" s="71"/>
      <c r="D138" s="71"/>
      <c r="E138" s="72"/>
      <c r="F138" s="44">
        <f>SUM(F136+F137)*10%</f>
        <v>0</v>
      </c>
      <c r="G138" s="30"/>
      <c r="H138" s="30"/>
      <c r="I138" s="30"/>
    </row>
    <row r="139" spans="1:10" s="17" customFormat="1" ht="21">
      <c r="A139" s="46"/>
      <c r="B139" s="42" t="s">
        <v>92</v>
      </c>
      <c r="C139" s="31"/>
      <c r="D139" s="73" t="s">
        <v>95</v>
      </c>
      <c r="E139" s="74"/>
      <c r="F139" s="45">
        <f>SUM(F136:F138)</f>
        <v>0</v>
      </c>
      <c r="G139" s="32"/>
      <c r="H139" s="32"/>
      <c r="I139" s="32"/>
      <c r="J139" s="33"/>
    </row>
    <row r="140" spans="2:10" ht="15.75">
      <c r="B140" s="34"/>
      <c r="C140" s="34"/>
      <c r="D140" s="35"/>
      <c r="E140" s="36"/>
      <c r="F140" s="35"/>
      <c r="G140" s="36"/>
      <c r="H140" s="36"/>
      <c r="I140" s="36"/>
      <c r="J140" s="37"/>
    </row>
    <row r="141" spans="2:10" ht="15.75">
      <c r="B141" s="34"/>
      <c r="C141" s="34"/>
      <c r="D141" s="35"/>
      <c r="E141" s="36"/>
      <c r="F141" s="35"/>
      <c r="G141" s="36"/>
      <c r="H141" s="36"/>
      <c r="I141" s="36"/>
      <c r="J141" s="37"/>
    </row>
    <row r="142" spans="2:9" ht="15.75">
      <c r="B142" s="25"/>
      <c r="C142" s="26"/>
      <c r="D142" s="27"/>
      <c r="E142" s="28"/>
      <c r="F142" s="29"/>
      <c r="G142" s="30"/>
      <c r="H142" s="30"/>
      <c r="I142" s="30"/>
    </row>
  </sheetData>
  <sheetProtection selectLockedCells="1" selectUnlockedCells="1"/>
  <mergeCells count="19">
    <mergeCell ref="A57:A59"/>
    <mergeCell ref="A47:A56"/>
    <mergeCell ref="A70:A88"/>
    <mergeCell ref="A138:E138"/>
    <mergeCell ref="D139:E139"/>
    <mergeCell ref="A136:E136"/>
    <mergeCell ref="A137:E137"/>
    <mergeCell ref="A89:A107"/>
    <mergeCell ref="A108:A117"/>
    <mergeCell ref="A8:F8"/>
    <mergeCell ref="A31:A42"/>
    <mergeCell ref="A60:A69"/>
    <mergeCell ref="C9:F9"/>
    <mergeCell ref="C10:F10"/>
    <mergeCell ref="C12:F12"/>
    <mergeCell ref="C13:F13"/>
    <mergeCell ref="A15:B15"/>
    <mergeCell ref="A16:A30"/>
    <mergeCell ref="A43:A46"/>
  </mergeCells>
  <printOptions horizontalCentered="1"/>
  <pageMargins left="0.19652777777777777" right="0.19652777777777777" top="0.2361111111111111" bottom="0.2361111111111111" header="0.5118055555555555" footer="0.5118055555555555"/>
  <pageSetup fitToHeight="2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Малышкин</dc:creator>
  <cp:keywords/>
  <dc:description/>
  <cp:lastModifiedBy>sales-event</cp:lastModifiedBy>
  <cp:lastPrinted>2013-03-26T10:07:18Z</cp:lastPrinted>
  <dcterms:created xsi:type="dcterms:W3CDTF">2013-03-25T06:07:51Z</dcterms:created>
  <dcterms:modified xsi:type="dcterms:W3CDTF">2015-07-23T08:07:55Z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